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ICHON\Desktop\ITA 2568\O12\"/>
    </mc:Choice>
  </mc:AlternateContent>
  <xr:revisionPtr revIDLastSave="0" documentId="8_{F82D3373-7CE7-4F01-B4A4-DD93F83DF9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รายงานผลการใช้จ่าย ไตรมาส 1-2" sheetId="1" r:id="rId1"/>
  </sheets>
  <definedNames>
    <definedName name="_xlnm.Print_Area" localSheetId="0">'รายงานผลการใช้จ่าย ไตรมาส 1-2'!$A$1:$G$65</definedName>
    <definedName name="_xlnm.Print_Titles" localSheetId="0">'รายงานผลการใช้จ่าย ไตรมาส 1-2'!$5:$7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8" i="1" l="1"/>
  <c r="E65" i="1"/>
  <c r="D65" i="1"/>
  <c r="F37" i="1"/>
  <c r="F65" i="1" l="1"/>
  <c r="F40" i="1"/>
  <c r="F43" i="1"/>
  <c r="F46" i="1"/>
  <c r="F50" i="1"/>
  <c r="F59" i="1"/>
  <c r="F63" i="1"/>
  <c r="F33" i="1"/>
  <c r="F34" i="1"/>
  <c r="F35" i="1"/>
  <c r="F36" i="1"/>
  <c r="F28" i="1"/>
  <c r="F16" i="1"/>
  <c r="F17" i="1"/>
  <c r="F18" i="1"/>
  <c r="F19" i="1"/>
  <c r="F20" i="1"/>
  <c r="F21" i="1"/>
  <c r="F22" i="1"/>
  <c r="F23" i="1"/>
  <c r="F24" i="1"/>
  <c r="F25" i="1"/>
  <c r="F14" i="1"/>
</calcChain>
</file>

<file path=xl/sharedStrings.xml><?xml version="1.0" encoding="utf-8"?>
<sst xmlns="http://schemas.openxmlformats.org/spreadsheetml/2006/main" count="94" uniqueCount="69">
  <si>
    <t>ที่</t>
  </si>
  <si>
    <t>โครงการ การถวายความปลอดภัยพระมหากษัติริย์ และพระบรมวงศานุวงศ์</t>
  </si>
  <si>
    <t>การถวายความปลอดภัยได้อย่าง</t>
  </si>
  <si>
    <t>ไม่มี</t>
  </si>
  <si>
    <t>กิจกรรม การถวายความปลอดภัยพระมหากษัติริย์ และพระบรมวงศานุวงศ์</t>
  </si>
  <si>
    <t>มีประสิทธิภาพ สมพระเกียรติ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</si>
  <si>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</si>
  <si>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</si>
  <si>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ค่าใช้จ่ายสาธารณูปโภคลดลง</t>
  </si>
  <si>
    <t>ความพึงพอใจของผู้เสียหาย พยานผู้ต้องหา</t>
  </si>
  <si>
    <t>ต่อการดำเนินมาตรการ คุ้มครองสิทธิ์</t>
  </si>
  <si>
    <t>ตามหลักมนุษยชนในกระบวนการยุติธรรม</t>
  </si>
  <si>
    <t>ความพึงพอใจของพนักงานสอบสวน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</si>
  <si>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</si>
  <si>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</si>
  <si>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โครงการสร้างภูมิคุ้มกันและป้องกันยาเสพติด</t>
  </si>
  <si>
    <t>แก้ไขปัญหายาเสพติดระดับชุมชน</t>
  </si>
  <si>
    <t>กิจกรรมการสร้างภูมิคุ้มกันในกลุ่มเป้าหมายระดับโรงเรียนประถมศึกษา</t>
  </si>
  <si>
    <t>และมัธยมศึกษาหรือเทียบเท่า</t>
  </si>
  <si>
    <t xml:space="preserve">สามารถสกัดกั้นและปราบปราม </t>
  </si>
  <si>
    <t>ทำลายเครือข่ายการค้ายาเสพติด</t>
  </si>
  <si>
    <t>รายสำคัญ</t>
  </si>
  <si>
    <t>ทำให้งานมีประสิทธิภาพมากยิ่งขึ้น</t>
  </si>
  <si>
    <t>โครงการปฏิรูประบบงานตำรวจ</t>
  </si>
  <si>
    <t xml:space="preserve"> 2.1 งบดำเนินงาน</t>
  </si>
  <si>
    <t xml:space="preserve"> 2.2 ค่าสาธารณูปโภค</t>
  </si>
  <si>
    <t>2.3 ค่าตอบแทน ๕ ค่า</t>
  </si>
  <si>
    <t>ประชาชนมีความพึงพอใจมากขึ้น</t>
  </si>
  <si>
    <t>โครงการสกัดกั้น ปราบปราม การผลิตการค้ายาเสพติด(สลายโครงสร้าง/</t>
  </si>
  <si>
    <t>Heart Land/ด่านยาเสพติด)</t>
  </si>
  <si>
    <t>โครงการ การศึกษาเพื่อต่อต้านการใช้ยาเสพติดในโรงเรียน</t>
  </si>
  <si>
    <t>(D"A"R"E. ประเทศไทยสำหรับเป็นค่าตอบแทนการสอนครูตำรวจ</t>
  </si>
  <si>
    <t>โครงการตำรวจประสานโรงเรียน (๑ ตำรวจ ๑ โรงเรียน)</t>
  </si>
  <si>
    <t>ทำให้โรงเรียนปลอดยาเสพติด</t>
  </si>
  <si>
    <t>โครงการชุมชนและมวลชนสัมพันธ์</t>
  </si>
  <si>
    <t>ทำให้ประชาชนมีความปลอดภัย</t>
  </si>
  <si>
    <t>มากยิ่งขึ้น</t>
  </si>
  <si>
    <t>ปัญหา/อุปสรรค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</si>
  <si>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</si>
  <si>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</si>
  <si>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</si>
  <si>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</si>
  <si>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</si>
  <si>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แนวทางการแก้ข</t>
  </si>
  <si>
    <t>-ค่าล่วงเวลา</t>
  </si>
  <si>
    <t>วัสดุสำนักงาน</t>
  </si>
  <si>
    <t>-เบี้ยประชุมกรรมการ</t>
  </si>
  <si>
    <t>-เบี้ยเลี้ยงไปราชการ</t>
  </si>
  <si>
    <t>-ซ่อมยานพาหนะ</t>
  </si>
  <si>
    <t>-จ้างเหมา/บริการ</t>
  </si>
  <si>
    <t>-วัสดุน้ำมันเชื้อเพลิง</t>
  </si>
  <si>
    <t>-วัสดุเครื่องแต่งกาย</t>
  </si>
  <si>
    <t>-วัสดุจราจร</t>
  </si>
  <si>
    <t>-วัสดุอาหารผู้ต้องหา</t>
  </si>
  <si>
    <t>-ประกันภัยรถ</t>
  </si>
  <si>
    <t>-ตรวจวิเคราะห์ยา</t>
  </si>
  <si>
    <t>- ค่าตอบแทนคุ้มครองพยาน</t>
  </si>
  <si>
    <t>-ค่าตอบแทนนักจิตวิทยา</t>
  </si>
  <si>
    <t>- ค่าตอบแทนชันสูตรพลิกศพ</t>
  </si>
  <si>
    <t>-ค่าส่งหมายเรียกพยาน</t>
  </si>
  <si>
    <t>ช่วงเทศกาลปีใหม่</t>
  </si>
  <si>
    <t>และเป็นขวัญกำใจให้แก่</t>
  </si>
  <si>
    <t>ข้าราชการตำรวจ</t>
  </si>
  <si>
    <t>รายงานผลการใช้จ่ายงบประมาณ สถานึตำรวจภูธรเกาะทวด</t>
  </si>
  <si>
    <t xml:space="preserve"> -</t>
  </si>
  <si>
    <t>- ค่าตอบแทนสอบสวนคดีอาญา</t>
  </si>
  <si>
    <t>ข้อมูล ณ วันที่ ๓๑  มีนาคม   ๒๕๖8</t>
  </si>
  <si>
    <t>ต.ค.67-มี.ค.68</t>
  </si>
  <si>
    <t>ประจำปีงบประมาณ พ.ศ.๒๕๖8 ไตรมาส ที่ ๑-๒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</si>
</sst>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b/>
      <sz val="12"/>
      <color theme="1"/>
      <name val="TH SarabunIT๙"/>
      <family val="2"/>
    </font>
    <font>
      <sz val="12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3" fillId="3" borderId="11" xfId="0" applyNumberFormat="1" applyFont="1" applyFill="1" applyBorder="1"/>
    <xf numFmtId="164" fontId="3" fillId="3" borderId="11" xfId="0" applyNumberFormat="1" applyFont="1" applyFill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shrinkToFi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shrinkToFit="1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4" fontId="3" fillId="3" borderId="9" xfId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4" fontId="3" fillId="3" borderId="9" xfId="1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11" xfId="0" applyFont="1" applyFill="1" applyBorder="1"/>
    <xf numFmtId="164" fontId="3" fillId="3" borderId="11" xfId="1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/>
    </xf>
    <xf numFmtId="164" fontId="3" fillId="3" borderId="9" xfId="1" applyFont="1" applyFill="1" applyBorder="1" applyAlignment="1">
      <alignment vertical="center"/>
    </xf>
    <xf numFmtId="0" fontId="3" fillId="3" borderId="11" xfId="0" applyFont="1" applyFill="1" applyBorder="1" applyAlignment="1">
      <alignment shrinkToFit="1"/>
    </xf>
    <xf numFmtId="164" fontId="2" fillId="3" borderId="9" xfId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shrinkToFit="1"/>
    </xf>
    <xf numFmtId="1" fontId="3" fillId="3" borderId="11" xfId="0" applyNumberFormat="1" applyFont="1" applyFill="1" applyBorder="1" applyAlignment="1">
      <alignment horizontal="center"/>
    </xf>
    <xf numFmtId="164" fontId="3" fillId="3" borderId="11" xfId="1" applyFont="1" applyFill="1" applyBorder="1"/>
    <xf numFmtId="0" fontId="2" fillId="3" borderId="11" xfId="0" applyFont="1" applyFill="1" applyBorder="1" applyAlignment="1">
      <alignment horizontal="center"/>
    </xf>
    <xf numFmtId="0" fontId="3" fillId="3" borderId="4" xfId="0" applyFont="1" applyFill="1" applyBorder="1"/>
    <xf numFmtId="0" fontId="2" fillId="3" borderId="11" xfId="0" applyFont="1" applyFill="1" applyBorder="1"/>
    <xf numFmtId="164" fontId="3" fillId="3" borderId="11" xfId="1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164" fontId="3" fillId="3" borderId="11" xfId="0" applyNumberFormat="1" applyFont="1" applyFill="1" applyBorder="1" applyAlignment="1">
      <alignment horizontal="left"/>
    </xf>
    <xf numFmtId="4" fontId="3" fillId="3" borderId="11" xfId="0" applyNumberFormat="1" applyFont="1" applyFill="1" applyBorder="1"/>
    <xf numFmtId="0" fontId="4" fillId="3" borderId="3" xfId="0" applyFont="1" applyFill="1" applyBorder="1" applyAlignment="1">
      <alignment horizontal="center"/>
    </xf>
    <xf numFmtId="0" fontId="3" fillId="3" borderId="2" xfId="0" applyFont="1" applyFill="1" applyBorder="1"/>
    <xf numFmtId="164" fontId="4" fillId="3" borderId="11" xfId="1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164" fontId="3" fillId="3" borderId="11" xfId="1" applyFont="1" applyFill="1" applyBorder="1" applyAlignment="1">
      <alignment horizontal="left"/>
    </xf>
    <xf numFmtId="164" fontId="3" fillId="3" borderId="9" xfId="1" applyFont="1" applyFill="1" applyBorder="1" applyAlignment="1">
      <alignment horizontal="left"/>
    </xf>
    <xf numFmtId="164" fontId="3" fillId="3" borderId="11" xfId="1" applyFont="1" applyFill="1" applyBorder="1" applyAlignment="1">
      <alignment horizontal="left" vertical="center"/>
    </xf>
    <xf numFmtId="164" fontId="3" fillId="3" borderId="9" xfId="1" applyFont="1" applyFill="1" applyBorder="1" applyAlignment="1">
      <alignment horizontal="left" vertical="center"/>
    </xf>
    <xf numFmtId="0" fontId="2" fillId="2" borderId="2" xfId="0" applyFont="1" applyFill="1" applyBorder="1"/>
    <xf numFmtId="0" fontId="3" fillId="3" borderId="5" xfId="0" quotePrefix="1" applyFont="1" applyFill="1" applyBorder="1"/>
    <xf numFmtId="164" fontId="3" fillId="3" borderId="11" xfId="1" applyFont="1" applyFill="1" applyBorder="1" applyAlignment="1">
      <alignment horizontal="center" shrinkToFit="1"/>
    </xf>
    <xf numFmtId="164" fontId="3" fillId="3" borderId="11" xfId="1" quotePrefix="1" applyFont="1" applyFill="1" applyBorder="1" applyAlignment="1">
      <alignment horizontal="center"/>
    </xf>
    <xf numFmtId="4" fontId="3" fillId="3" borderId="11" xfId="0" applyNumberFormat="1" applyFont="1" applyFill="1" applyBorder="1" applyAlignment="1">
      <alignment horizontal="right"/>
    </xf>
    <xf numFmtId="164" fontId="3" fillId="3" borderId="11" xfId="1" applyFont="1" applyFill="1" applyBorder="1" applyAlignment="1">
      <alignment shrinkToFit="1"/>
    </xf>
    <xf numFmtId="0" fontId="3" fillId="3" borderId="11" xfId="0" applyFont="1" applyFill="1" applyBorder="1" applyAlignment="1">
      <alignment horizontal="right" shrinkToFit="1"/>
    </xf>
    <xf numFmtId="164" fontId="3" fillId="3" borderId="11" xfId="1" applyFont="1" applyFill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2" fillId="2" borderId="3" xfId="0" applyFont="1" applyFill="1" applyBorder="1" applyAlignment="1">
      <alignment horizontal="right" shrinkToFit="1"/>
    </xf>
    <xf numFmtId="0" fontId="2" fillId="2" borderId="9" xfId="0" applyFont="1" applyFill="1" applyBorder="1" applyAlignment="1">
      <alignment horizontal="right" shrinkToFit="1"/>
    </xf>
    <xf numFmtId="164" fontId="3" fillId="3" borderId="11" xfId="1" applyFont="1" applyFill="1" applyBorder="1" applyAlignment="1">
      <alignment horizontal="right" vertical="center" shrinkToFit="1"/>
    </xf>
    <xf numFmtId="2" fontId="3" fillId="3" borderId="11" xfId="0" applyNumberFormat="1" applyFont="1" applyFill="1" applyBorder="1" applyAlignment="1">
      <alignment horizontal="right" shrinkToFit="1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/>
    <xf numFmtId="164" fontId="2" fillId="3" borderId="12" xfId="0" applyNumberFormat="1" applyFont="1" applyFill="1" applyBorder="1"/>
    <xf numFmtId="164" fontId="2" fillId="3" borderId="12" xfId="1" applyFont="1" applyFill="1" applyBorder="1" applyAlignment="1">
      <alignment horizontal="right"/>
    </xf>
    <xf numFmtId="0" fontId="3" fillId="3" borderId="11" xfId="0" quotePrefix="1" applyFont="1" applyFill="1" applyBorder="1"/>
    <xf numFmtId="0" fontId="3" fillId="3" borderId="4" xfId="0" quotePrefix="1" applyFont="1" applyFill="1" applyBorder="1"/>
    <xf numFmtId="0" fontId="3" fillId="3" borderId="1" xfId="0" quotePrefix="1" applyFont="1" applyFill="1" applyBorder="1"/>
    <xf numFmtId="0" fontId="3" fillId="3" borderId="11" xfId="0" applyFont="1" applyFill="1" applyBorder="1" applyAlignment="1">
      <alignment horizontal="left" shrinkToFit="1"/>
    </xf>
    <xf numFmtId="3" fontId="3" fillId="3" borderId="11" xfId="0" applyNumberFormat="1" applyFont="1" applyFill="1" applyBorder="1" applyAlignment="1">
      <alignment horizontal="right"/>
    </xf>
    <xf numFmtId="164" fontId="6" fillId="3" borderId="11" xfId="1" applyFont="1" applyFill="1" applyBorder="1" applyAlignment="1">
      <alignment horizontal="center"/>
    </xf>
    <xf numFmtId="164" fontId="6" fillId="3" borderId="11" xfId="1" applyFont="1" applyFill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zoomScale="130" zoomScaleNormal="130" zoomScaleSheetLayoutView="130" workbookViewId="0">
      <selection activeCell="A2" sqref="A2:G2"/>
    </sheetView>
  </sheetViews>
  <sheetFormatPr defaultColWidth="9" defaultRowHeight="17.399999999999999"/>
  <cols>
    <col min="1" max="1" width="4.77734375" style="6" customWidth="1"/>
    <col min="2" max="2" width="45.33203125" style="6" customWidth="1"/>
    <col min="3" max="3" width="21" style="6" customWidth="1"/>
    <col min="4" max="4" width="17.21875" style="6" customWidth="1"/>
    <col min="5" max="5" width="14.33203125" style="9" customWidth="1"/>
    <col min="6" max="6" width="22.21875" style="59" customWidth="1"/>
    <col min="7" max="7" width="11.33203125" style="6" customWidth="1"/>
    <col min="8" max="16384" width="9" style="6"/>
  </cols>
  <sheetData>
    <row r="1" spans="1:7">
      <c r="A1" s="75" t="s">
        <v>63</v>
      </c>
      <c r="B1" s="75"/>
      <c r="C1" s="75"/>
      <c r="D1" s="75"/>
      <c r="E1" s="75"/>
      <c r="F1" s="75"/>
      <c r="G1" s="75"/>
    </row>
    <row r="2" spans="1:7">
      <c r="A2" s="76" t="s">
        <v>68</v>
      </c>
      <c r="B2" s="76"/>
      <c r="C2" s="76"/>
      <c r="D2" s="76"/>
      <c r="E2" s="76"/>
      <c r="F2" s="76"/>
      <c r="G2" s="76"/>
    </row>
    <row r="3" spans="1:7">
      <c r="A3" s="76" t="s">
        <v>66</v>
      </c>
      <c r="B3" s="76"/>
      <c r="C3" s="76"/>
      <c r="D3" s="76"/>
      <c r="E3" s="76"/>
      <c r="F3" s="76"/>
      <c r="G3" s="76"/>
    </row>
    <row r="4" spans="1:7" ht="6.75" customHeight="1">
      <c r="A4" s="7"/>
      <c r="B4" s="8"/>
      <c r="C4" s="8"/>
    </row>
    <row r="5" spans="1:7">
      <c r="A5" s="10"/>
      <c r="B5" s="1"/>
      <c r="C5" s="1"/>
      <c r="D5" s="51"/>
      <c r="E5" s="11"/>
      <c r="F5" s="60"/>
      <c r="G5" s="1" t="s">
        <v>37</v>
      </c>
    </row>
    <row r="6" spans="1:7">
      <c r="A6" s="12" t="s">
        <v>0</v>
      </c>
      <c r="B6" s="13" t="s">
        <v>38</v>
      </c>
      <c r="C6" s="13" t="s">
        <v>39</v>
      </c>
      <c r="D6" s="13" t="s">
        <v>40</v>
      </c>
      <c r="E6" s="14" t="s">
        <v>41</v>
      </c>
      <c r="F6" s="14" t="s">
        <v>42</v>
      </c>
      <c r="G6" s="13" t="s">
        <v>43</v>
      </c>
    </row>
    <row r="7" spans="1:7">
      <c r="A7" s="15"/>
      <c r="B7" s="3"/>
      <c r="C7" s="16"/>
      <c r="D7" s="2"/>
      <c r="E7" s="17"/>
      <c r="F7" s="61"/>
      <c r="G7" s="3"/>
    </row>
    <row r="8" spans="1:7">
      <c r="A8" s="18">
        <v>1</v>
      </c>
      <c r="B8" s="19" t="s">
        <v>1</v>
      </c>
      <c r="C8" s="48" t="s">
        <v>2</v>
      </c>
      <c r="D8" s="72">
        <v>0</v>
      </c>
      <c r="E8" s="23">
        <v>0</v>
      </c>
      <c r="F8" s="63" t="e">
        <f t="shared" ref="F8" si="0">E8*100/D8</f>
        <v>#DIV/0!</v>
      </c>
      <c r="G8" s="22" t="s">
        <v>3</v>
      </c>
    </row>
    <row r="9" spans="1:7">
      <c r="A9" s="24"/>
      <c r="B9" s="25" t="s">
        <v>4</v>
      </c>
      <c r="C9" s="49" t="s">
        <v>5</v>
      </c>
      <c r="D9" s="22"/>
      <c r="E9" s="23" t="s">
        <v>67</v>
      </c>
      <c r="F9" s="62"/>
      <c r="G9" s="26"/>
    </row>
    <row r="10" spans="1:7">
      <c r="A10" s="28"/>
      <c r="B10" s="25"/>
      <c r="C10" s="50"/>
      <c r="D10" s="22"/>
      <c r="E10" s="27"/>
      <c r="F10" s="62"/>
      <c r="G10" s="26"/>
    </row>
    <row r="11" spans="1:7">
      <c r="A11" s="28">
        <v>2</v>
      </c>
      <c r="B11" s="26" t="s">
        <v>6</v>
      </c>
      <c r="C11" s="29"/>
      <c r="D11" s="21"/>
      <c r="E11" s="32"/>
      <c r="F11" s="57"/>
      <c r="G11" s="22"/>
    </row>
    <row r="12" spans="1:7">
      <c r="A12" s="22"/>
      <c r="B12" s="19" t="s">
        <v>7</v>
      </c>
      <c r="C12" s="31"/>
      <c r="D12" s="22"/>
      <c r="E12" s="30"/>
      <c r="F12" s="57"/>
      <c r="G12" s="22"/>
    </row>
    <row r="13" spans="1:7">
      <c r="A13" s="22"/>
      <c r="B13" s="25" t="s">
        <v>24</v>
      </c>
      <c r="C13" s="30"/>
      <c r="D13" s="38"/>
      <c r="E13" s="30"/>
      <c r="F13" s="57"/>
      <c r="G13" s="22"/>
    </row>
    <row r="14" spans="1:7">
      <c r="A14" s="22"/>
      <c r="B14" s="52" t="s">
        <v>44</v>
      </c>
      <c r="C14" s="30" t="s">
        <v>22</v>
      </c>
      <c r="D14" s="38">
        <v>225600</v>
      </c>
      <c r="E14" s="53">
        <v>219626.15</v>
      </c>
      <c r="F14" s="63">
        <f>E14*100/D14</f>
        <v>97.352016843971626</v>
      </c>
      <c r="G14" s="22" t="s">
        <v>3</v>
      </c>
    </row>
    <row r="15" spans="1:7">
      <c r="A15" s="22"/>
      <c r="B15" s="52" t="s">
        <v>46</v>
      </c>
      <c r="C15" s="71" t="s">
        <v>61</v>
      </c>
      <c r="D15" s="54">
        <v>0</v>
      </c>
      <c r="E15" s="53"/>
      <c r="F15" s="63" t="e">
        <f>E15*100/D15</f>
        <v>#DIV/0!</v>
      </c>
      <c r="G15" s="22"/>
    </row>
    <row r="16" spans="1:7">
      <c r="A16" s="22"/>
      <c r="B16" s="52" t="s">
        <v>47</v>
      </c>
      <c r="C16" s="48" t="s">
        <v>62</v>
      </c>
      <c r="D16" s="38">
        <v>6000</v>
      </c>
      <c r="E16" s="53">
        <v>6000</v>
      </c>
      <c r="F16" s="63">
        <f t="shared" ref="F16:F63" si="1">E16*100/D16</f>
        <v>100</v>
      </c>
      <c r="G16" s="22"/>
    </row>
    <row r="17" spans="1:7">
      <c r="A17" s="22"/>
      <c r="B17" s="52" t="s">
        <v>48</v>
      </c>
      <c r="C17" s="20"/>
      <c r="D17" s="38">
        <v>5200</v>
      </c>
      <c r="E17" s="53">
        <v>2581.2800000000002</v>
      </c>
      <c r="F17" s="63">
        <f t="shared" si="1"/>
        <v>49.640000000000008</v>
      </c>
      <c r="G17" s="22"/>
    </row>
    <row r="18" spans="1:7">
      <c r="A18" s="22"/>
      <c r="B18" s="52" t="s">
        <v>49</v>
      </c>
      <c r="C18" s="20"/>
      <c r="D18" s="38">
        <v>11500</v>
      </c>
      <c r="E18" s="53">
        <v>11146.23</v>
      </c>
      <c r="F18" s="63">
        <f t="shared" si="1"/>
        <v>96.923739130434782</v>
      </c>
      <c r="G18" s="22"/>
    </row>
    <row r="19" spans="1:7">
      <c r="A19" s="22"/>
      <c r="B19" s="52" t="s">
        <v>45</v>
      </c>
      <c r="C19" s="20"/>
      <c r="D19" s="38">
        <v>2000</v>
      </c>
      <c r="E19" s="53">
        <v>0</v>
      </c>
      <c r="F19" s="63">
        <f t="shared" si="1"/>
        <v>0</v>
      </c>
      <c r="G19" s="22"/>
    </row>
    <row r="20" spans="1:7">
      <c r="A20" s="22"/>
      <c r="B20" s="52" t="s">
        <v>50</v>
      </c>
      <c r="C20" s="20"/>
      <c r="D20" s="73">
        <v>328000</v>
      </c>
      <c r="E20" s="74">
        <v>226727.55</v>
      </c>
      <c r="F20" s="63">
        <f t="shared" si="1"/>
        <v>69.124253048780488</v>
      </c>
      <c r="G20" s="22"/>
    </row>
    <row r="21" spans="1:7">
      <c r="A21" s="22"/>
      <c r="B21" s="52" t="s">
        <v>51</v>
      </c>
      <c r="C21" s="20"/>
      <c r="D21" s="38">
        <v>50000</v>
      </c>
      <c r="E21" s="38">
        <v>50000</v>
      </c>
      <c r="F21" s="63">
        <f t="shared" si="1"/>
        <v>100</v>
      </c>
      <c r="G21" s="22"/>
    </row>
    <row r="22" spans="1:7">
      <c r="A22" s="22"/>
      <c r="B22" s="52" t="s">
        <v>52</v>
      </c>
      <c r="C22" s="20"/>
      <c r="D22" s="38">
        <v>1400</v>
      </c>
      <c r="E22" s="53">
        <v>0</v>
      </c>
      <c r="F22" s="63">
        <f t="shared" si="1"/>
        <v>0</v>
      </c>
      <c r="G22" s="22"/>
    </row>
    <row r="23" spans="1:7">
      <c r="A23" s="22"/>
      <c r="B23" s="52" t="s">
        <v>53</v>
      </c>
      <c r="C23" s="20"/>
      <c r="D23" s="38">
        <v>4400</v>
      </c>
      <c r="E23" s="53" t="s">
        <v>64</v>
      </c>
      <c r="F23" s="63" t="e">
        <f t="shared" si="1"/>
        <v>#VALUE!</v>
      </c>
      <c r="G23" s="22"/>
    </row>
    <row r="24" spans="1:7">
      <c r="A24" s="22"/>
      <c r="B24" s="52" t="s">
        <v>54</v>
      </c>
      <c r="C24" s="20"/>
      <c r="D24" s="38">
        <v>0</v>
      </c>
      <c r="E24" s="53">
        <v>2581.2800000000002</v>
      </c>
      <c r="F24" s="63" t="e">
        <f t="shared" si="1"/>
        <v>#DIV/0!</v>
      </c>
      <c r="G24" s="22"/>
    </row>
    <row r="25" spans="1:7">
      <c r="A25" s="22"/>
      <c r="B25" s="52" t="s">
        <v>55</v>
      </c>
      <c r="C25" s="20"/>
      <c r="D25" s="38">
        <v>0</v>
      </c>
      <c r="E25" s="53" t="s">
        <v>64</v>
      </c>
      <c r="F25" s="63" t="e">
        <f t="shared" si="1"/>
        <v>#VALUE!</v>
      </c>
      <c r="G25" s="22"/>
    </row>
    <row r="26" spans="1:7">
      <c r="A26" s="22"/>
      <c r="B26" s="25"/>
      <c r="C26" s="20"/>
      <c r="D26" s="38"/>
      <c r="E26" s="23" t="s">
        <v>67</v>
      </c>
      <c r="F26" s="63"/>
      <c r="G26" s="22"/>
    </row>
    <row r="27" spans="1:7">
      <c r="A27" s="22"/>
      <c r="B27" s="25"/>
      <c r="C27" s="20"/>
      <c r="D27" s="38"/>
      <c r="E27" s="23"/>
      <c r="F27" s="63"/>
      <c r="G27" s="22"/>
    </row>
    <row r="28" spans="1:7">
      <c r="A28" s="22"/>
      <c r="B28" s="25" t="s">
        <v>25</v>
      </c>
      <c r="C28" s="49" t="s">
        <v>8</v>
      </c>
      <c r="D28" s="55">
        <v>14800</v>
      </c>
      <c r="E28" s="58">
        <v>96259.15</v>
      </c>
      <c r="F28" s="63">
        <f t="shared" si="1"/>
        <v>650.39966216216214</v>
      </c>
      <c r="G28" s="22" t="s">
        <v>3</v>
      </c>
    </row>
    <row r="29" spans="1:7">
      <c r="A29" s="33"/>
      <c r="B29" s="26"/>
      <c r="C29" s="50"/>
      <c r="D29" s="22"/>
      <c r="E29" s="23" t="s">
        <v>67</v>
      </c>
      <c r="F29" s="63"/>
      <c r="G29" s="22"/>
    </row>
    <row r="30" spans="1:7">
      <c r="A30" s="33"/>
      <c r="B30" s="26"/>
      <c r="C30" s="50"/>
      <c r="D30" s="22"/>
      <c r="E30" s="23"/>
      <c r="F30" s="63"/>
      <c r="G30" s="22"/>
    </row>
    <row r="31" spans="1:7">
      <c r="A31" s="33"/>
      <c r="B31" s="26"/>
      <c r="C31" s="50"/>
      <c r="D31" s="22"/>
      <c r="E31" s="23"/>
      <c r="F31" s="63"/>
      <c r="G31" s="22"/>
    </row>
    <row r="32" spans="1:7">
      <c r="A32" s="22"/>
      <c r="B32" s="26" t="s">
        <v>26</v>
      </c>
      <c r="C32" s="30"/>
      <c r="D32" s="42"/>
      <c r="E32" s="30"/>
      <c r="F32" s="63"/>
      <c r="G32" s="22"/>
    </row>
    <row r="33" spans="1:7">
      <c r="A33" s="22"/>
      <c r="B33" s="68" t="s">
        <v>56</v>
      </c>
      <c r="C33" s="30" t="s">
        <v>9</v>
      </c>
      <c r="D33" s="38">
        <v>9500</v>
      </c>
      <c r="E33" s="56">
        <v>3900</v>
      </c>
      <c r="F33" s="63">
        <f t="shared" si="1"/>
        <v>41.05263157894737</v>
      </c>
      <c r="G33" s="22" t="s">
        <v>3</v>
      </c>
    </row>
    <row r="34" spans="1:7">
      <c r="A34" s="35"/>
      <c r="B34" s="68" t="s">
        <v>57</v>
      </c>
      <c r="C34" s="30" t="s">
        <v>10</v>
      </c>
      <c r="D34" s="38">
        <v>2000</v>
      </c>
      <c r="E34" s="56">
        <v>0</v>
      </c>
      <c r="F34" s="63">
        <f t="shared" si="1"/>
        <v>0</v>
      </c>
      <c r="G34" s="22"/>
    </row>
    <row r="35" spans="1:7">
      <c r="A35" s="22"/>
      <c r="B35" s="69" t="s">
        <v>58</v>
      </c>
      <c r="C35" s="30" t="s">
        <v>11</v>
      </c>
      <c r="D35" s="38">
        <v>12000</v>
      </c>
      <c r="E35" s="56">
        <v>0</v>
      </c>
      <c r="F35" s="63">
        <f t="shared" si="1"/>
        <v>0</v>
      </c>
      <c r="G35" s="22"/>
    </row>
    <row r="36" spans="1:7">
      <c r="A36" s="37"/>
      <c r="B36" s="70" t="s">
        <v>59</v>
      </c>
      <c r="C36" s="30" t="s">
        <v>12</v>
      </c>
      <c r="D36" s="38">
        <v>500</v>
      </c>
      <c r="E36" s="56">
        <v>0</v>
      </c>
      <c r="F36" s="63">
        <f t="shared" si="1"/>
        <v>0</v>
      </c>
      <c r="G36" s="22"/>
    </row>
    <row r="37" spans="1:7">
      <c r="A37" s="37"/>
      <c r="B37" s="68" t="s">
        <v>65</v>
      </c>
      <c r="C37" s="38"/>
      <c r="D37" s="38" t="s">
        <v>64</v>
      </c>
      <c r="E37" s="53" t="s">
        <v>64</v>
      </c>
      <c r="F37" s="63" t="e">
        <f t="shared" si="1"/>
        <v>#VALUE!</v>
      </c>
      <c r="G37" s="22"/>
    </row>
    <row r="38" spans="1:7">
      <c r="A38" s="37"/>
      <c r="B38" s="26"/>
      <c r="C38" s="38"/>
      <c r="D38" s="38"/>
      <c r="E38" s="23" t="s">
        <v>67</v>
      </c>
      <c r="F38" s="63"/>
      <c r="G38" s="22"/>
    </row>
    <row r="39" spans="1:7">
      <c r="A39" s="37"/>
      <c r="B39" s="26"/>
      <c r="C39" s="38"/>
      <c r="D39" s="38"/>
      <c r="E39" s="23"/>
      <c r="F39" s="63"/>
      <c r="G39" s="22"/>
    </row>
    <row r="40" spans="1:7">
      <c r="A40" s="35">
        <v>3</v>
      </c>
      <c r="B40" s="26" t="s">
        <v>23</v>
      </c>
      <c r="C40" s="30" t="s">
        <v>27</v>
      </c>
      <c r="D40" s="38">
        <v>12400</v>
      </c>
      <c r="E40" s="56">
        <v>12400</v>
      </c>
      <c r="F40" s="63">
        <f t="shared" si="1"/>
        <v>100</v>
      </c>
      <c r="G40" s="22" t="s">
        <v>3</v>
      </c>
    </row>
    <row r="41" spans="1:7">
      <c r="A41" s="37"/>
      <c r="B41" s="26"/>
      <c r="C41" s="38"/>
      <c r="D41" s="38"/>
      <c r="E41" s="23" t="s">
        <v>67</v>
      </c>
      <c r="F41" s="63"/>
      <c r="G41" s="22"/>
    </row>
    <row r="42" spans="1:7">
      <c r="A42" s="37"/>
      <c r="B42" s="26"/>
      <c r="C42" s="38"/>
      <c r="D42" s="38"/>
      <c r="E42" s="23"/>
      <c r="F42" s="63"/>
      <c r="G42" s="22"/>
    </row>
    <row r="43" spans="1:7">
      <c r="A43" s="24">
        <v>4</v>
      </c>
      <c r="B43" s="26" t="s">
        <v>13</v>
      </c>
      <c r="C43" s="30" t="s">
        <v>14</v>
      </c>
      <c r="D43" s="38">
        <v>28000</v>
      </c>
      <c r="E43" s="56">
        <v>28000</v>
      </c>
      <c r="F43" s="63">
        <f t="shared" si="1"/>
        <v>100</v>
      </c>
      <c r="G43" s="22" t="s">
        <v>3</v>
      </c>
    </row>
    <row r="44" spans="1:7">
      <c r="A44" s="24"/>
      <c r="B44" s="26" t="s">
        <v>60</v>
      </c>
      <c r="C44" s="5"/>
      <c r="D44" s="38"/>
      <c r="E44" s="23" t="s">
        <v>67</v>
      </c>
      <c r="F44" s="63"/>
      <c r="G44" s="22"/>
    </row>
    <row r="45" spans="1:7">
      <c r="A45" s="22"/>
      <c r="B45" s="26"/>
      <c r="C45" s="41"/>
      <c r="D45" s="34"/>
      <c r="E45" s="30"/>
      <c r="F45" s="63"/>
      <c r="G45" s="26"/>
    </row>
    <row r="46" spans="1:7">
      <c r="A46" s="22">
        <v>5</v>
      </c>
      <c r="B46" s="26" t="s">
        <v>15</v>
      </c>
      <c r="C46" s="4" t="s">
        <v>16</v>
      </c>
      <c r="D46" s="38" t="s">
        <v>64</v>
      </c>
      <c r="E46" s="56" t="s">
        <v>64</v>
      </c>
      <c r="F46" s="63" t="e">
        <f t="shared" si="1"/>
        <v>#VALUE!</v>
      </c>
      <c r="G46" s="22" t="s">
        <v>3</v>
      </c>
    </row>
    <row r="47" spans="1:7">
      <c r="A47" s="39"/>
      <c r="B47" s="40" t="s">
        <v>17</v>
      </c>
      <c r="C47" s="4"/>
      <c r="D47" s="34"/>
      <c r="E47" s="23" t="s">
        <v>67</v>
      </c>
      <c r="F47" s="63"/>
      <c r="G47" s="26"/>
    </row>
    <row r="48" spans="1:7">
      <c r="A48" s="22"/>
      <c r="B48" s="26" t="s">
        <v>18</v>
      </c>
      <c r="C48" s="41"/>
      <c r="D48" s="34"/>
      <c r="E48" s="30"/>
      <c r="F48" s="63"/>
      <c r="G48" s="26"/>
    </row>
    <row r="49" spans="1:7">
      <c r="A49" s="22"/>
      <c r="B49" s="26"/>
      <c r="C49" s="41"/>
      <c r="D49" s="34"/>
      <c r="E49" s="30"/>
      <c r="F49" s="63"/>
      <c r="G49" s="26"/>
    </row>
    <row r="50" spans="1:7">
      <c r="A50" s="22">
        <v>6</v>
      </c>
      <c r="B50" s="26" t="s">
        <v>28</v>
      </c>
      <c r="C50" s="41" t="s">
        <v>19</v>
      </c>
      <c r="D50" s="34">
        <v>7200</v>
      </c>
      <c r="E50" s="56">
        <v>7200</v>
      </c>
      <c r="F50" s="63">
        <f t="shared" si="1"/>
        <v>100</v>
      </c>
      <c r="G50" s="22" t="s">
        <v>3</v>
      </c>
    </row>
    <row r="51" spans="1:7">
      <c r="A51" s="22"/>
      <c r="B51" s="26" t="s">
        <v>29</v>
      </c>
      <c r="C51" s="41" t="s">
        <v>20</v>
      </c>
      <c r="D51" s="34"/>
      <c r="E51" s="23" t="s">
        <v>67</v>
      </c>
      <c r="F51" s="63"/>
      <c r="G51" s="26"/>
    </row>
    <row r="52" spans="1:7">
      <c r="A52" s="22"/>
      <c r="B52" s="26"/>
      <c r="C52" s="41" t="s">
        <v>21</v>
      </c>
      <c r="D52" s="34"/>
      <c r="E52" s="30"/>
      <c r="F52" s="63"/>
      <c r="G52" s="26"/>
    </row>
    <row r="53" spans="1:7">
      <c r="A53" s="22"/>
      <c r="B53" s="26"/>
      <c r="C53" s="41"/>
      <c r="D53" s="34"/>
      <c r="E53" s="30"/>
      <c r="F53" s="63"/>
      <c r="G53" s="26"/>
    </row>
    <row r="54" spans="1:7">
      <c r="A54" s="22"/>
      <c r="B54" s="26"/>
      <c r="C54" s="41"/>
      <c r="D54" s="34"/>
      <c r="E54" s="32"/>
      <c r="F54" s="63"/>
      <c r="G54" s="26"/>
    </row>
    <row r="55" spans="1:7">
      <c r="A55" s="22"/>
      <c r="B55" s="36"/>
      <c r="C55" s="41"/>
      <c r="D55" s="34"/>
      <c r="E55" s="32"/>
      <c r="F55" s="63"/>
      <c r="G55" s="26"/>
    </row>
    <row r="56" spans="1:7">
      <c r="A56" s="22"/>
      <c r="B56" s="36"/>
      <c r="C56" s="41"/>
      <c r="D56" s="34"/>
      <c r="E56" s="32"/>
      <c r="F56" s="63"/>
      <c r="G56" s="26"/>
    </row>
    <row r="57" spans="1:7">
      <c r="A57" s="22"/>
      <c r="B57" s="36"/>
      <c r="C57" s="41"/>
      <c r="D57" s="34"/>
      <c r="E57" s="32"/>
      <c r="F57" s="63"/>
      <c r="G57" s="26"/>
    </row>
    <row r="58" spans="1:7">
      <c r="A58" s="22"/>
      <c r="B58" s="36"/>
      <c r="C58" s="41"/>
      <c r="D58" s="34"/>
      <c r="E58" s="32"/>
      <c r="F58" s="63"/>
      <c r="G58" s="26"/>
    </row>
    <row r="59" spans="1:7" ht="19.8">
      <c r="A59" s="35">
        <v>7</v>
      </c>
      <c r="B59" s="36" t="s">
        <v>30</v>
      </c>
      <c r="C59" s="30" t="s">
        <v>33</v>
      </c>
      <c r="D59" s="45" t="s">
        <v>64</v>
      </c>
      <c r="E59" s="56" t="s">
        <v>64</v>
      </c>
      <c r="F59" s="63" t="e">
        <f t="shared" si="1"/>
        <v>#VALUE!</v>
      </c>
      <c r="G59" s="22" t="s">
        <v>3</v>
      </c>
    </row>
    <row r="60" spans="1:7" ht="19.8">
      <c r="A60" s="22"/>
      <c r="B60" s="36" t="s">
        <v>31</v>
      </c>
      <c r="C60" s="46"/>
      <c r="D60" s="45"/>
      <c r="E60" s="23" t="s">
        <v>67</v>
      </c>
      <c r="F60" s="63"/>
      <c r="G60" s="22"/>
    </row>
    <row r="61" spans="1:7" ht="19.8">
      <c r="A61" s="22"/>
      <c r="B61" s="44" t="s">
        <v>32</v>
      </c>
      <c r="C61" s="43"/>
      <c r="D61" s="45"/>
      <c r="E61" s="30"/>
      <c r="F61" s="63"/>
      <c r="G61" s="22"/>
    </row>
    <row r="62" spans="1:7">
      <c r="A62" s="24"/>
      <c r="B62" s="26"/>
      <c r="C62" s="5"/>
      <c r="D62" s="38"/>
      <c r="E62" s="30"/>
      <c r="F62" s="63"/>
      <c r="G62" s="22"/>
    </row>
    <row r="63" spans="1:7">
      <c r="A63" s="24">
        <v>8</v>
      </c>
      <c r="B63" s="26" t="s">
        <v>34</v>
      </c>
      <c r="C63" s="30" t="s">
        <v>35</v>
      </c>
      <c r="D63" s="47">
        <v>28900</v>
      </c>
      <c r="E63" s="56">
        <v>20400</v>
      </c>
      <c r="F63" s="63">
        <f t="shared" si="1"/>
        <v>70.588235294117652</v>
      </c>
      <c r="G63" s="22" t="s">
        <v>3</v>
      </c>
    </row>
    <row r="64" spans="1:7">
      <c r="A64" s="22"/>
      <c r="B64" s="26"/>
      <c r="C64" s="30" t="s">
        <v>36</v>
      </c>
      <c r="D64" s="26"/>
      <c r="E64" s="23" t="s">
        <v>67</v>
      </c>
      <c r="F64" s="57"/>
      <c r="G64" s="26"/>
    </row>
    <row r="65" spans="1:7" ht="18" thickBot="1">
      <c r="A65" s="64"/>
      <c r="B65" s="65"/>
      <c r="C65" s="66"/>
      <c r="D65" s="67">
        <f>SUM(D8:D64)</f>
        <v>749400</v>
      </c>
      <c r="E65" s="67">
        <f>SUM(E8:E64)</f>
        <v>686821.64</v>
      </c>
      <c r="F65" s="67">
        <f>E65*100/D65</f>
        <v>91.649538297304517</v>
      </c>
      <c r="G65" s="64"/>
    </row>
    <row r="66" spans="1:7" ht="18" thickTop="1"/>
  </sheetData>
  <mergeCells count="3">
    <mergeCell ref="A1:G1"/>
    <mergeCell ref="A2:G2"/>
    <mergeCell ref="A3:G3"/>
  </mergeCells>
  <pageMargins left="0.59055118110236227" right="0.15748031496062992" top="0.47244094488188981" bottom="0.47244094488188981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 ไตรมาส 1-2</vt:lpstr>
      <vt:lpstr>'รายงานผลการใช้จ่าย ไตรมาส 1-2'!Print_Area</vt:lpstr>
      <vt:lpstr>'รายงานผลการใช้จ่าย ไตรมาส 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APICHON</cp:lastModifiedBy>
  <cp:lastPrinted>2024-04-04T07:52:51Z</cp:lastPrinted>
  <dcterms:created xsi:type="dcterms:W3CDTF">2023-05-30T14:11:18Z</dcterms:created>
  <dcterms:modified xsi:type="dcterms:W3CDTF">2025-04-16T10:15:17Z</dcterms:modified>
</cp:coreProperties>
</file>